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85" windowHeight="6540" activeTab="0"/>
  </bookViews>
  <sheets>
    <sheet name="BITSBYTES" sheetId="1" r:id="rId1"/>
    <sheet name="Buchstaben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<sst xmlns="http://schemas.openxmlformats.org/spreadsheetml/2006/main" count="28" uniqueCount="28">
  <si>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BITS und BYTES</t>
  </si>
  <si>
    <t>Zahl (analog)</t>
  </si>
  <si>
    <t>1 BIT</t>
  </si>
  <si>
    <t>1 BYTE</t>
  </si>
  <si>
    <t>CODE  (binär)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</si>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</sst>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0\ &quot;+&quot;"/>
  </numFmts>
  <fonts count="59">
    <font>
      <sz val="12"/>
      <name val="Times New Roman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b/>
      <u val="single"/>
      <sz val="22"/>
      <color indexed="10"/>
      <name val="Times New Roman"/>
      <family val="1"/>
    </font>
    <font>
      <b/>
      <sz val="16"/>
      <color indexed="13"/>
      <name val="Times New Roman"/>
      <family val="1"/>
    </font>
    <font>
      <b/>
      <sz val="26"/>
      <name val="Times New Roman"/>
      <family val="1"/>
    </font>
    <font>
      <sz val="12"/>
      <color indexed="42"/>
      <name val="Times New Roman"/>
      <family val="1"/>
    </font>
    <font>
      <b/>
      <sz val="24"/>
      <name val="Times New Roman"/>
      <family val="1"/>
    </font>
    <font>
      <sz val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24"/>
      <color indexed="17"/>
      <name val="Times New Roman"/>
      <family val="1"/>
    </font>
    <font>
      <b/>
      <sz val="20"/>
      <color indexed="10"/>
      <name val="Times New Roman"/>
      <family val="1"/>
    </font>
    <font>
      <sz val="48"/>
      <color indexed="8"/>
      <name val="Calibri"/>
      <family val="2"/>
    </font>
    <font>
      <sz val="48"/>
      <color indexed="10"/>
      <name val="Calibri"/>
      <family val="2"/>
    </font>
    <font>
      <vertAlign val="superscript"/>
      <sz val="48"/>
      <color indexed="10"/>
      <name val="Calibri"/>
      <family val="2"/>
    </font>
    <font>
      <sz val="48"/>
      <color indexed="49"/>
      <name val="Calibri"/>
      <family val="2"/>
    </font>
    <font>
      <vertAlign val="superscript"/>
      <sz val="48"/>
      <color indexed="49"/>
      <name val="Calibri"/>
      <family val="2"/>
    </font>
    <font>
      <vertAlign val="superscript"/>
      <sz val="48"/>
      <color indexed="8"/>
      <name val="Calibri"/>
      <family val="2"/>
    </font>
    <font>
      <sz val="48"/>
      <color indexed="57"/>
      <name val="Calibri"/>
      <family val="2"/>
    </font>
    <font>
      <vertAlign val="superscript"/>
      <sz val="48"/>
      <color indexed="57"/>
      <name val="Calibri"/>
      <family val="2"/>
    </font>
    <font>
      <sz val="48"/>
      <color indexed="53"/>
      <name val="Calibri"/>
      <family val="2"/>
    </font>
    <font>
      <vertAlign val="superscript"/>
      <sz val="48"/>
      <color indexed="53"/>
      <name val="Calibri"/>
      <family val="2"/>
    </font>
    <font>
      <sz val="48"/>
      <color indexed="23"/>
      <name val="Calibri"/>
      <family val="2"/>
    </font>
    <font>
      <vertAlign val="superscript"/>
      <sz val="48"/>
      <color indexed="23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24"/>
      <color rgb="FF00B05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19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5" borderId="0" xfId="0" applyFont="1" applyFill="1" applyAlignment="1">
      <alignment horizontal="left"/>
    </xf>
    <xf numFmtId="0" fontId="0" fillId="35" borderId="0" xfId="0" applyFill="1" applyAlignment="1">
      <alignment/>
    </xf>
    <xf numFmtId="0" fontId="7" fillId="36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33" borderId="0" xfId="0" applyFont="1" applyFill="1" applyBorder="1" applyAlignment="1">
      <alignment horizontal="center"/>
    </xf>
    <xf numFmtId="0" fontId="7" fillId="37" borderId="0" xfId="0" applyFont="1" applyFill="1" applyAlignment="1">
      <alignment horizontal="center"/>
    </xf>
    <xf numFmtId="0" fontId="8" fillId="33" borderId="0" xfId="0" applyFont="1" applyFill="1" applyBorder="1" applyAlignment="1">
      <alignment/>
    </xf>
    <xf numFmtId="0" fontId="58" fillId="33" borderId="0" xfId="0" applyFont="1" applyFill="1" applyAlignment="1">
      <alignment/>
    </xf>
    <xf numFmtId="0" fontId="58" fillId="0" borderId="0" xfId="0" applyFont="1" applyAlignment="1">
      <alignment/>
    </xf>
    <xf numFmtId="173" fontId="58" fillId="33" borderId="0" xfId="0" applyNumberFormat="1" applyFont="1" applyFill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57150</xdr:colOff>
      <xdr:row>6</xdr:row>
      <xdr:rowOff>209550</xdr:rowOff>
    </xdr:from>
    <xdr:to>
      <xdr:col>13</xdr:col>
      <xdr:colOff>180975</xdr:colOff>
      <xdr:row>8</xdr:row>
      <xdr:rowOff>161925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8724900" y="3162300"/>
          <a:ext cx="2152650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 anchor="ctr"/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0 oder 1 eingeben!</a:t>
          </a:r>
        </a:p>
      </xdr:txBody>
    </xdr:sp>
    <xdr:clientData/>
  </xdr:twoCellAnchor>
  <xdr:twoCellAnchor>
    <xdr:from>
      <xdr:col>1</xdr:col>
      <xdr:colOff>666750</xdr:colOff>
      <xdr:row>5</xdr:row>
      <xdr:rowOff>466725</xdr:rowOff>
    </xdr:from>
    <xdr:to>
      <xdr:col>11</xdr:col>
      <xdr:colOff>133350</xdr:colOff>
      <xdr:row>6</xdr:row>
      <xdr:rowOff>142875</xdr:rowOff>
    </xdr:to>
    <xdr:sp>
      <xdr:nvSpPr>
        <xdr:cNvPr id="2" name="Textfeld 3"/>
        <xdr:cNvSpPr txBox="1">
          <a:spLocks noChangeArrowheads="1"/>
        </xdr:cNvSpPr>
      </xdr:nvSpPr>
      <xdr:spPr>
        <a:xfrm>
          <a:off x="1504950" y="1609725"/>
          <a:ext cx="7648575" cy="1485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4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</a:t>
          </a:r>
          <a:r>
            <a:rPr lang="en-US" cap="none" sz="4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4800" b="0" i="0" u="none" baseline="30000">
              <a:solidFill>
                <a:srgbClr val="FF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4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4800" b="0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4800" b="0" i="0" u="none" baseline="30000">
              <a:solidFill>
                <a:srgbClr val="33CCCC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48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4800" b="0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4800" b="0" i="0" u="none" baseline="30000">
              <a:solidFill>
                <a:srgbClr val="339966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48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4800" b="0" i="0" u="none" baseline="0">
              <a:solidFill>
                <a:srgbClr val="FF66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4800" b="0" i="0" u="none" baseline="30000">
              <a:solidFill>
                <a:srgbClr val="FF66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48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48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4800" b="0" i="0" u="none" baseline="30000">
              <a:solidFill>
                <a:srgbClr val="80808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4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4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48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2   </a:t>
          </a:r>
          <a:r>
            <a:rPr lang="en-US" cap="none" sz="4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4800" b="0" i="0" u="none" baseline="30000">
              <a:solidFill>
                <a:srgbClr val="FF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48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4800" b="0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4800" b="0" i="0" u="none" baseline="30000">
              <a:solidFill>
                <a:srgbClr val="33CCCC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4800" b="0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4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4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128 </a:t>
          </a:r>
          <a:r>
            <a:rPr lang="en-US" cap="none" sz="4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4800" b="0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64</a:t>
          </a:r>
          <a:r>
            <a:rPr lang="en-US" cap="none" sz="4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4800" b="0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32</a:t>
          </a:r>
          <a:r>
            <a:rPr lang="en-US" cap="none" sz="4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4800" b="0" i="0" u="none" baseline="0">
              <a:solidFill>
                <a:srgbClr val="FF6600"/>
              </a:solidFill>
              <a:latin typeface="Calibri"/>
              <a:ea typeface="Calibri"/>
              <a:cs typeface="Calibri"/>
            </a:rPr>
            <a:t>16</a:t>
          </a:r>
          <a:r>
            <a:rPr lang="en-US" cap="none" sz="4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48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4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4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4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2    </a:t>
          </a:r>
          <a:r>
            <a:rPr lang="en-US" cap="none" sz="4800" b="0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1
</a:t>
          </a:r>
        </a:p>
      </xdr:txBody>
    </xdr:sp>
    <xdr:clientData/>
  </xdr:twoCellAnchor>
  <xdr:twoCellAnchor>
    <xdr:from>
      <xdr:col>10</xdr:col>
      <xdr:colOff>171450</xdr:colOff>
      <xdr:row>5</xdr:row>
      <xdr:rowOff>466725</xdr:rowOff>
    </xdr:from>
    <xdr:to>
      <xdr:col>19</xdr:col>
      <xdr:colOff>247650</xdr:colOff>
      <xdr:row>6</xdr:row>
      <xdr:rowOff>152400</xdr:rowOff>
    </xdr:to>
    <xdr:sp>
      <xdr:nvSpPr>
        <xdr:cNvPr id="3" name="Textfeld 4"/>
        <xdr:cNvSpPr txBox="1">
          <a:spLocks noChangeArrowheads="1"/>
        </xdr:cNvSpPr>
      </xdr:nvSpPr>
      <xdr:spPr>
        <a:xfrm>
          <a:off x="8839200" y="1609725"/>
          <a:ext cx="7134225" cy="1495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4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Potenzen mit der Zahl 2
</a:t>
          </a:r>
          <a:r>
            <a:rPr lang="en-US" cap="none" sz="4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Wert der Potenz</a:t>
          </a:r>
        </a:p>
      </xdr:txBody>
    </xdr:sp>
    <xdr:clientData/>
  </xdr:twoCellAnchor>
  <xdr:twoCellAnchor editAs="oneCell">
    <xdr:from>
      <xdr:col>14</xdr:col>
      <xdr:colOff>38100</xdr:colOff>
      <xdr:row>8</xdr:row>
      <xdr:rowOff>9525</xdr:rowOff>
    </xdr:from>
    <xdr:to>
      <xdr:col>19</xdr:col>
      <xdr:colOff>352425</xdr:colOff>
      <xdr:row>22</xdr:row>
      <xdr:rowOff>190500</xdr:rowOff>
    </xdr:to>
    <xdr:pic>
      <xdr:nvPicPr>
        <xdr:cNvPr id="4" name="Grafik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3762375"/>
          <a:ext cx="4505325" cy="3505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16</xdr:row>
      <xdr:rowOff>104775</xdr:rowOff>
    </xdr:from>
    <xdr:to>
      <xdr:col>8</xdr:col>
      <xdr:colOff>66675</xdr:colOff>
      <xdr:row>36</xdr:row>
      <xdr:rowOff>152400</xdr:rowOff>
    </xdr:to>
    <xdr:pic>
      <xdr:nvPicPr>
        <xdr:cNvPr id="5" name="Grafik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62400" y="5981700"/>
          <a:ext cx="3152775" cy="404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390525</xdr:colOff>
      <xdr:row>31</xdr:row>
      <xdr:rowOff>152400</xdr:rowOff>
    </xdr:from>
    <xdr:to>
      <xdr:col>17</xdr:col>
      <xdr:colOff>276225</xdr:colOff>
      <xdr:row>44</xdr:row>
      <xdr:rowOff>161925</xdr:rowOff>
    </xdr:to>
    <xdr:pic>
      <xdr:nvPicPr>
        <xdr:cNvPr id="6" name="Grafik 11"/>
        <xdr:cNvPicPr preferRelativeResize="1">
          <a:picLocks noChangeAspect="1"/>
        </xdr:cNvPicPr>
      </xdr:nvPicPr>
      <xdr:blipFill>
        <a:blip r:embed="rId3"/>
        <a:srcRect l="1829" t="14035" r="3688" b="5848"/>
        <a:stretch>
          <a:fillRect/>
        </a:stretch>
      </xdr:blipFill>
      <xdr:spPr>
        <a:xfrm>
          <a:off x="7439025" y="9029700"/>
          <a:ext cx="6886575" cy="2609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495300</xdr:colOff>
      <xdr:row>6</xdr:row>
      <xdr:rowOff>28575</xdr:rowOff>
    </xdr:from>
    <xdr:to>
      <xdr:col>12</xdr:col>
      <xdr:colOff>657225</xdr:colOff>
      <xdr:row>37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039100" y="1228725"/>
          <a:ext cx="2676525" cy="6296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Wort  bytes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https://onlineasciitools.com/convert-ascii-to-binary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13</xdr:col>
      <xdr:colOff>104775</xdr:colOff>
      <xdr:row>7</xdr:row>
      <xdr:rowOff>180975</xdr:rowOff>
    </xdr:from>
    <xdr:to>
      <xdr:col>19</xdr:col>
      <xdr:colOff>361950</xdr:colOff>
      <xdr:row>32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01375" y="1581150"/>
          <a:ext cx="5286375" cy="483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PageLayoutView="0" workbookViewId="0" topLeftCell="A1">
      <selection activeCell="L17" sqref="L17"/>
    </sheetView>
  </sheetViews>
  <sheetFormatPr defaultColWidth="11.00390625" defaultRowHeight="15.75"/>
  <cols>
    <col min="2" max="2" width="17.75390625" style="0" customWidth="1"/>
    <col min="3" max="10" width="10.625" style="0" customWidth="1"/>
    <col min="11" max="11" width="4.625" style="0" customWidth="1"/>
    <col min="13" max="21" width="11.00390625" style="1" customWidth="1"/>
  </cols>
  <sheetData>
    <row r="1" spans="1:12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27">
      <c r="A4" s="1"/>
      <c r="B4" s="1"/>
      <c r="C4" s="1"/>
      <c r="D4" s="1"/>
      <c r="E4" s="1"/>
      <c r="F4" s="2" t="s">
        <v>0</v>
      </c>
      <c r="G4" s="1"/>
      <c r="H4" s="1"/>
      <c r="I4" s="1"/>
      <c r="J4" s="1"/>
      <c r="K4" s="1"/>
      <c r="L4" s="1"/>
    </row>
    <row r="5" spans="1:12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42.5" customHeight="1">
      <c r="A6" s="1"/>
      <c r="B6" s="1"/>
      <c r="C6" s="1"/>
      <c r="D6" s="1"/>
      <c r="E6" s="1"/>
      <c r="F6" s="8"/>
      <c r="G6" s="6"/>
      <c r="H6" s="15"/>
      <c r="I6" s="6"/>
      <c r="J6" s="6"/>
      <c r="K6" s="1"/>
      <c r="L6" s="1"/>
    </row>
    <row r="7" spans="1:12" ht="30" customHeight="1">
      <c r="A7" s="1"/>
      <c r="B7" s="1"/>
      <c r="C7" s="4">
        <f>C8*2*2*2*2*2*2*2</f>
        <v>128</v>
      </c>
      <c r="D7" s="4">
        <f>D8*2*2*2*2*2*2</f>
        <v>64</v>
      </c>
      <c r="E7" s="4">
        <f>E8*2*2*2*2*2</f>
        <v>0</v>
      </c>
      <c r="F7" s="4">
        <f>F8*2*2*2*2</f>
        <v>0</v>
      </c>
      <c r="G7" s="4">
        <f>G8*2*2*2</f>
        <v>8</v>
      </c>
      <c r="H7" s="4">
        <f>H8*2*2</f>
        <v>0</v>
      </c>
      <c r="I7" s="4">
        <f>I8*2</f>
        <v>2</v>
      </c>
      <c r="J7" s="4">
        <f>J8*1</f>
        <v>1</v>
      </c>
      <c r="K7" s="1"/>
      <c r="L7" s="1"/>
    </row>
    <row r="8" spans="1:12" ht="33">
      <c r="A8" s="9" t="s">
        <v>4</v>
      </c>
      <c r="B8" s="10"/>
      <c r="C8" s="5">
        <v>1</v>
      </c>
      <c r="D8" s="5">
        <v>1</v>
      </c>
      <c r="E8" s="5">
        <v>0</v>
      </c>
      <c r="F8" s="5">
        <v>0</v>
      </c>
      <c r="G8" s="5">
        <v>1</v>
      </c>
      <c r="H8" s="5">
        <v>0</v>
      </c>
      <c r="I8" s="5">
        <v>1</v>
      </c>
      <c r="J8" s="5">
        <v>1</v>
      </c>
      <c r="K8" s="1"/>
      <c r="L8" s="1"/>
    </row>
    <row r="9" spans="1:12" ht="15.75">
      <c r="A9" s="1"/>
      <c r="B9" s="1"/>
      <c r="C9" s="1"/>
      <c r="D9" s="1"/>
      <c r="E9" s="1"/>
      <c r="F9" s="8"/>
      <c r="G9" s="6"/>
      <c r="H9" s="6"/>
      <c r="I9" s="6"/>
      <c r="J9" s="6"/>
      <c r="K9" s="1"/>
      <c r="L9" s="1"/>
    </row>
    <row r="10" spans="1:12" ht="15.75">
      <c r="A10" s="1"/>
      <c r="B10" s="1"/>
      <c r="C10" s="1"/>
      <c r="D10" s="1"/>
      <c r="E10" s="1"/>
      <c r="F10" s="1"/>
      <c r="G10" s="6"/>
      <c r="H10" s="6"/>
      <c r="I10" s="6"/>
      <c r="J10" s="6"/>
      <c r="K10" s="1"/>
      <c r="L10" s="1"/>
    </row>
    <row r="11" spans="1:12" ht="22.5">
      <c r="A11" s="1"/>
      <c r="B11" s="3" t="s">
        <v>1</v>
      </c>
      <c r="C11" s="3"/>
      <c r="D11" s="3"/>
      <c r="E11" s="3"/>
      <c r="F11" s="1"/>
      <c r="G11" s="6"/>
      <c r="H11" s="6"/>
      <c r="I11" s="6"/>
      <c r="J11" s="7" t="s">
        <v>3</v>
      </c>
      <c r="K11" s="1"/>
      <c r="L11" s="1"/>
    </row>
    <row r="12" spans="1:12" ht="30">
      <c r="A12" s="1"/>
      <c r="B12" s="11">
        <f>SUM(C7:J7)</f>
        <v>203</v>
      </c>
      <c r="C12" s="14"/>
      <c r="D12" s="14"/>
      <c r="E12" s="14"/>
      <c r="F12" s="1"/>
      <c r="G12" s="13" t="s">
        <v>2</v>
      </c>
      <c r="H12" s="6"/>
      <c r="I12" s="6"/>
      <c r="J12" s="6"/>
      <c r="K12" s="1"/>
      <c r="L12" s="1"/>
    </row>
    <row r="13" spans="1:21" s="17" customFormat="1" ht="36" customHeight="1">
      <c r="A13" s="16"/>
      <c r="B13" s="16"/>
      <c r="C13" s="18">
        <f>IF(C8=1,128,"")</f>
        <v>128</v>
      </c>
      <c r="D13" s="18">
        <f>IF(D8=1,64,"")</f>
        <v>64</v>
      </c>
      <c r="E13" s="18">
        <f>IF(E8=1,32,"")</f>
      </c>
      <c r="F13" s="18">
        <f>IF(F8=1,16,"")</f>
      </c>
      <c r="G13" s="18">
        <f>IF(G8=1,8,"")</f>
        <v>8</v>
      </c>
      <c r="H13" s="18">
        <f>IF(H8=1,4,"")</f>
      </c>
      <c r="I13" s="18">
        <f>IF(I8=1,2,"")</f>
        <v>2</v>
      </c>
      <c r="J13" s="16">
        <f>IF(J8=1,1,"")</f>
        <v>1</v>
      </c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</row>
    <row r="14" spans="1:12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5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5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="1" customFormat="1" ht="15.75"/>
    <row r="23" s="1" customFormat="1" ht="15.75"/>
    <row r="24" s="1" customFormat="1" ht="15.75"/>
    <row r="25" s="1" customFormat="1" ht="15.75"/>
    <row r="26" s="1" customFormat="1" ht="15.75"/>
    <row r="27" s="1" customFormat="1" ht="15.75"/>
    <row r="28" s="1" customFormat="1" ht="15.75"/>
    <row r="29" s="1" customFormat="1" ht="15.75"/>
    <row r="30" s="1" customFormat="1" ht="15.75"/>
    <row r="31" s="1" customFormat="1" ht="15.75"/>
    <row r="32" s="1" customFormat="1" ht="15.75"/>
    <row r="33" s="1" customFormat="1" ht="15.75"/>
    <row r="34" s="1" customFormat="1" ht="15.75"/>
    <row r="35" s="1" customFormat="1" ht="15.75"/>
    <row r="36" s="1" customFormat="1" ht="15.75"/>
    <row r="37" s="1" customFormat="1" ht="15.75"/>
    <row r="38" s="1" customFormat="1" ht="15.75"/>
    <row r="39" s="1" customFormat="1" ht="15.75"/>
    <row r="40" s="1" customFormat="1" ht="15.75"/>
    <row r="41" s="1" customFormat="1" ht="15.75"/>
    <row r="42" s="1" customFormat="1" ht="15.75"/>
    <row r="43" s="1" customFormat="1" ht="15.75"/>
    <row r="44" s="1" customFormat="1" ht="15.75"/>
    <row r="45" s="1" customFormat="1" ht="15.75"/>
    <row r="46" s="1" customFormat="1" ht="15.75"/>
    <row r="47" s="1" customFormat="1" ht="15.75"/>
    <row r="48" s="1" customFormat="1" ht="15.75"/>
    <row r="49" s="1" customFormat="1" ht="15.75"/>
    <row r="50" s="1" customFormat="1" ht="15.75"/>
    <row r="51" s="1" customFormat="1" ht="15.75"/>
  </sheetData>
  <sheetProtection/>
  <dataValidations count="1">
    <dataValidation type="whole" allowBlank="1" showInputMessage="1" showErrorMessage="1" sqref="C8:J8">
      <formula1>0</formula1>
      <formula2>1</formula2>
    </dataValidation>
  </dataValidation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1:I33"/>
  <sheetViews>
    <sheetView zoomScalePageLayoutView="0" workbookViewId="0" topLeftCell="A1">
      <selection activeCell="E36" sqref="E36"/>
    </sheetView>
  </sheetViews>
  <sheetFormatPr defaultColWidth="11.00390625" defaultRowHeight="15.75"/>
  <cols>
    <col min="4" max="4" width="11.00390625" style="12" customWidth="1"/>
  </cols>
  <sheetData>
    <row r="11" spans="3:9" ht="15.75">
      <c r="C11" t="s">
        <v>5</v>
      </c>
      <c r="D11" s="12">
        <f>CODE(C11)</f>
        <v>97</v>
      </c>
      <c r="E11" t="str">
        <f aca="true" t="shared" si="0" ref="E11:E33">DEC2BIN(D11)</f>
        <v>1100001</v>
      </c>
      <c r="G11" t="str">
        <f>UPPER(C11)</f>
        <v>A</v>
      </c>
      <c r="H11" s="12">
        <f>CODE(G11)</f>
        <v>65</v>
      </c>
      <c r="I11" t="str">
        <f aca="true" t="shared" si="1" ref="I11:I33">DEC2BIN(H11)</f>
        <v>1000001</v>
      </c>
    </row>
    <row r="12" spans="3:9" ht="15.75">
      <c r="C12" t="s">
        <v>6</v>
      </c>
      <c r="D12" s="12">
        <f aca="true" t="shared" si="2" ref="D12:D33">CODE(C12)</f>
        <v>98</v>
      </c>
      <c r="E12" t="str">
        <f t="shared" si="0"/>
        <v>1100010</v>
      </c>
      <c r="G12" t="str">
        <f aca="true" t="shared" si="3" ref="G12:G33">UPPER(C12)</f>
        <v>B</v>
      </c>
      <c r="H12" s="12">
        <f aca="true" t="shared" si="4" ref="H12:H33">CODE(G12)</f>
        <v>66</v>
      </c>
      <c r="I12" t="str">
        <f t="shared" si="1"/>
        <v>1000010</v>
      </c>
    </row>
    <row r="13" spans="3:9" ht="15.75">
      <c r="C13" t="s">
        <v>7</v>
      </c>
      <c r="D13" s="12">
        <f t="shared" si="2"/>
        <v>99</v>
      </c>
      <c r="E13" t="str">
        <f t="shared" si="0"/>
        <v>1100011</v>
      </c>
      <c r="G13" t="str">
        <f t="shared" si="3"/>
        <v>C</v>
      </c>
      <c r="H13" s="12">
        <f t="shared" si="4"/>
        <v>67</v>
      </c>
      <c r="I13" t="str">
        <f t="shared" si="1"/>
        <v>1000011</v>
      </c>
    </row>
    <row r="14" spans="3:9" ht="15.75">
      <c r="C14" t="s">
        <v>8</v>
      </c>
      <c r="D14" s="12">
        <f t="shared" si="2"/>
        <v>100</v>
      </c>
      <c r="E14" t="str">
        <f t="shared" si="0"/>
        <v>1100100</v>
      </c>
      <c r="G14" t="str">
        <f t="shared" si="3"/>
        <v>D</v>
      </c>
      <c r="H14" s="12">
        <f t="shared" si="4"/>
        <v>68</v>
      </c>
      <c r="I14" t="str">
        <f t="shared" si="1"/>
        <v>1000100</v>
      </c>
    </row>
    <row r="15" spans="3:9" ht="15.75">
      <c r="C15" t="s">
        <v>9</v>
      </c>
      <c r="D15" s="12">
        <f t="shared" si="2"/>
        <v>101</v>
      </c>
      <c r="E15" t="str">
        <f t="shared" si="0"/>
        <v>1100101</v>
      </c>
      <c r="G15" t="str">
        <f t="shared" si="3"/>
        <v>E</v>
      </c>
      <c r="H15" s="12">
        <f t="shared" si="4"/>
        <v>69</v>
      </c>
      <c r="I15" t="str">
        <f t="shared" si="1"/>
        <v>1000101</v>
      </c>
    </row>
    <row r="16" spans="3:9" ht="15.75">
      <c r="C16" t="s">
        <v>10</v>
      </c>
      <c r="D16" s="12">
        <f t="shared" si="2"/>
        <v>102</v>
      </c>
      <c r="E16" t="str">
        <f t="shared" si="0"/>
        <v>1100110</v>
      </c>
      <c r="G16" t="str">
        <f t="shared" si="3"/>
        <v>F</v>
      </c>
      <c r="H16" s="12">
        <f t="shared" si="4"/>
        <v>70</v>
      </c>
      <c r="I16" t="str">
        <f t="shared" si="1"/>
        <v>1000110</v>
      </c>
    </row>
    <row r="17" spans="3:9" ht="15.75">
      <c r="C17" t="s">
        <v>11</v>
      </c>
      <c r="D17" s="12">
        <f t="shared" si="2"/>
        <v>103</v>
      </c>
      <c r="E17" t="str">
        <f t="shared" si="0"/>
        <v>1100111</v>
      </c>
      <c r="G17" t="str">
        <f t="shared" si="3"/>
        <v>G</v>
      </c>
      <c r="H17" s="12">
        <f t="shared" si="4"/>
        <v>71</v>
      </c>
      <c r="I17" t="str">
        <f t="shared" si="1"/>
        <v>1000111</v>
      </c>
    </row>
    <row r="18" spans="3:9" ht="15.75">
      <c r="C18" t="s">
        <v>12</v>
      </c>
      <c r="D18" s="12">
        <f t="shared" si="2"/>
        <v>104</v>
      </c>
      <c r="E18" t="str">
        <f t="shared" si="0"/>
        <v>1101000</v>
      </c>
      <c r="G18" t="str">
        <f t="shared" si="3"/>
        <v>H</v>
      </c>
      <c r="H18" s="12">
        <f t="shared" si="4"/>
        <v>72</v>
      </c>
      <c r="I18" t="str">
        <f t="shared" si="1"/>
        <v>1001000</v>
      </c>
    </row>
    <row r="19" spans="3:9" ht="15.75">
      <c r="C19" t="s">
        <v>13</v>
      </c>
      <c r="D19" s="12">
        <f t="shared" si="2"/>
        <v>105</v>
      </c>
      <c r="E19" t="str">
        <f t="shared" si="0"/>
        <v>1101001</v>
      </c>
      <c r="G19" t="str">
        <f t="shared" si="3"/>
        <v>I</v>
      </c>
      <c r="H19" s="12">
        <f t="shared" si="4"/>
        <v>73</v>
      </c>
      <c r="I19" t="str">
        <f t="shared" si="1"/>
        <v>1001001</v>
      </c>
    </row>
    <row r="20" spans="3:9" ht="15.75">
      <c r="C20" t="s">
        <v>14</v>
      </c>
      <c r="D20" s="12">
        <f t="shared" si="2"/>
        <v>106</v>
      </c>
      <c r="E20" t="str">
        <f t="shared" si="0"/>
        <v>1101010</v>
      </c>
      <c r="G20" t="str">
        <f t="shared" si="3"/>
        <v>J</v>
      </c>
      <c r="H20" s="12">
        <f t="shared" si="4"/>
        <v>74</v>
      </c>
      <c r="I20" t="str">
        <f t="shared" si="1"/>
        <v>1001010</v>
      </c>
    </row>
    <row r="21" spans="3:9" ht="15.75">
      <c r="C21" t="s">
        <v>15</v>
      </c>
      <c r="D21" s="12">
        <f t="shared" si="2"/>
        <v>107</v>
      </c>
      <c r="E21" t="str">
        <f t="shared" si="0"/>
        <v>1101011</v>
      </c>
      <c r="G21" t="str">
        <f t="shared" si="3"/>
        <v>K</v>
      </c>
      <c r="H21" s="12">
        <f t="shared" si="4"/>
        <v>75</v>
      </c>
      <c r="I21" t="str">
        <f t="shared" si="1"/>
        <v>1001011</v>
      </c>
    </row>
    <row r="22" spans="3:9" ht="15.75">
      <c r="C22" t="s">
        <v>16</v>
      </c>
      <c r="D22" s="12">
        <f t="shared" si="2"/>
        <v>108</v>
      </c>
      <c r="E22" t="str">
        <f t="shared" si="0"/>
        <v>1101100</v>
      </c>
      <c r="G22" t="str">
        <f t="shared" si="3"/>
        <v>L</v>
      </c>
      <c r="H22" s="12">
        <f t="shared" si="4"/>
        <v>76</v>
      </c>
      <c r="I22" t="str">
        <f t="shared" si="1"/>
        <v>1001100</v>
      </c>
    </row>
    <row r="23" spans="3:9" ht="15.75">
      <c r="C23" t="s">
        <v>17</v>
      </c>
      <c r="D23" s="12">
        <f t="shared" si="2"/>
        <v>109</v>
      </c>
      <c r="E23" t="str">
        <f t="shared" si="0"/>
        <v>1101101</v>
      </c>
      <c r="G23" t="str">
        <f t="shared" si="3"/>
        <v>M</v>
      </c>
      <c r="H23" s="12">
        <f t="shared" si="4"/>
        <v>77</v>
      </c>
      <c r="I23" t="str">
        <f t="shared" si="1"/>
        <v>1001101</v>
      </c>
    </row>
    <row r="24" spans="3:9" ht="15.75">
      <c r="C24" t="s">
        <v>18</v>
      </c>
      <c r="D24" s="12">
        <f t="shared" si="2"/>
        <v>110</v>
      </c>
      <c r="E24" t="str">
        <f t="shared" si="0"/>
        <v>1101110</v>
      </c>
      <c r="G24" t="str">
        <f t="shared" si="3"/>
        <v>N</v>
      </c>
      <c r="H24" s="12">
        <f t="shared" si="4"/>
        <v>78</v>
      </c>
      <c r="I24" t="str">
        <f t="shared" si="1"/>
        <v>1001110</v>
      </c>
    </row>
    <row r="25" spans="3:9" ht="15.75">
      <c r="C25" t="s">
        <v>19</v>
      </c>
      <c r="D25" s="12">
        <f t="shared" si="2"/>
        <v>111</v>
      </c>
      <c r="E25" t="str">
        <f t="shared" si="0"/>
        <v>1101111</v>
      </c>
      <c r="G25" t="str">
        <f t="shared" si="3"/>
        <v>O</v>
      </c>
      <c r="H25" s="12">
        <f t="shared" si="4"/>
        <v>79</v>
      </c>
      <c r="I25" t="str">
        <f t="shared" si="1"/>
        <v>1001111</v>
      </c>
    </row>
    <row r="26" spans="3:9" ht="15.75">
      <c r="C26" t="s">
        <v>20</v>
      </c>
      <c r="D26" s="12">
        <f t="shared" si="2"/>
        <v>112</v>
      </c>
      <c r="E26" t="str">
        <f t="shared" si="0"/>
        <v>1110000</v>
      </c>
      <c r="G26" t="str">
        <f t="shared" si="3"/>
        <v>P</v>
      </c>
      <c r="H26" s="12">
        <f t="shared" si="4"/>
        <v>80</v>
      </c>
      <c r="I26" t="str">
        <f t="shared" si="1"/>
        <v>1010000</v>
      </c>
    </row>
    <row r="27" spans="3:9" ht="15.75">
      <c r="C27" t="s">
        <v>21</v>
      </c>
      <c r="D27" s="12">
        <f t="shared" si="2"/>
        <v>113</v>
      </c>
      <c r="E27" t="str">
        <f t="shared" si="0"/>
        <v>1110001</v>
      </c>
      <c r="G27" t="str">
        <f t="shared" si="3"/>
        <v>Q</v>
      </c>
      <c r="H27" s="12">
        <f t="shared" si="4"/>
        <v>81</v>
      </c>
      <c r="I27" t="str">
        <f t="shared" si="1"/>
        <v>1010001</v>
      </c>
    </row>
    <row r="28" spans="3:9" ht="15.75">
      <c r="C28" t="s">
        <v>22</v>
      </c>
      <c r="D28" s="12">
        <f t="shared" si="2"/>
        <v>114</v>
      </c>
      <c r="E28" t="str">
        <f t="shared" si="0"/>
        <v>1110010</v>
      </c>
      <c r="G28" t="str">
        <f t="shared" si="3"/>
        <v>R</v>
      </c>
      <c r="H28" s="12">
        <f t="shared" si="4"/>
        <v>82</v>
      </c>
      <c r="I28" t="str">
        <f t="shared" si="1"/>
        <v>1010010</v>
      </c>
    </row>
    <row r="29" spans="3:9" ht="15.75">
      <c r="C29" t="s">
        <v>23</v>
      </c>
      <c r="D29" s="12">
        <f t="shared" si="2"/>
        <v>115</v>
      </c>
      <c r="E29" t="str">
        <f t="shared" si="0"/>
        <v>1110011</v>
      </c>
      <c r="G29" t="str">
        <f t="shared" si="3"/>
        <v>S</v>
      </c>
      <c r="H29" s="12">
        <f t="shared" si="4"/>
        <v>83</v>
      </c>
      <c r="I29" t="str">
        <f t="shared" si="1"/>
        <v>1010011</v>
      </c>
    </row>
    <row r="30" spans="3:9" ht="15.75">
      <c r="C30" t="s">
        <v>24</v>
      </c>
      <c r="D30" s="12">
        <f t="shared" si="2"/>
        <v>116</v>
      </c>
      <c r="E30" t="str">
        <f t="shared" si="0"/>
        <v>1110100</v>
      </c>
      <c r="G30" t="str">
        <f t="shared" si="3"/>
        <v>T</v>
      </c>
      <c r="H30" s="12">
        <f t="shared" si="4"/>
        <v>84</v>
      </c>
      <c r="I30" t="str">
        <f t="shared" si="1"/>
        <v>1010100</v>
      </c>
    </row>
    <row r="31" spans="3:9" ht="15.75">
      <c r="C31" t="s">
        <v>25</v>
      </c>
      <c r="D31" s="12">
        <f t="shared" si="2"/>
        <v>117</v>
      </c>
      <c r="E31" t="str">
        <f t="shared" si="0"/>
        <v>1110101</v>
      </c>
      <c r="G31" t="str">
        <f t="shared" si="3"/>
        <v>U</v>
      </c>
      <c r="H31" s="12">
        <f t="shared" si="4"/>
        <v>85</v>
      </c>
      <c r="I31" t="str">
        <f t="shared" si="1"/>
        <v>1010101</v>
      </c>
    </row>
    <row r="32" spans="3:9" ht="15.75">
      <c r="C32" t="s">
        <v>26</v>
      </c>
      <c r="D32" s="12">
        <f t="shared" si="2"/>
        <v>118</v>
      </c>
      <c r="E32" t="str">
        <f t="shared" si="0"/>
        <v>1110110</v>
      </c>
      <c r="G32" t="str">
        <f t="shared" si="3"/>
        <v>V</v>
      </c>
      <c r="H32" s="12">
        <f t="shared" si="4"/>
        <v>86</v>
      </c>
      <c r="I32" t="str">
        <f t="shared" si="1"/>
        <v>1010110</v>
      </c>
    </row>
    <row r="33" spans="3:9" ht="15.75">
      <c r="C33" t="s">
        <v>27</v>
      </c>
      <c r="D33" s="12">
        <f t="shared" si="2"/>
        <v>119</v>
      </c>
      <c r="E33" t="str">
        <f t="shared" si="0"/>
        <v>1110111</v>
      </c>
      <c r="G33" t="str">
        <f t="shared" si="3"/>
        <v>W</v>
      </c>
      <c r="H33" s="12">
        <f t="shared" si="4"/>
        <v>87</v>
      </c>
      <c r="I33" t="str">
        <f t="shared" si="1"/>
        <v>1010111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Unbekannt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WM</dc:creator>
  <cp:keywords/>
  <dc:description/>
  <cp:lastModifiedBy>papapc</cp:lastModifiedBy>
  <dcterms:created xsi:type="dcterms:W3CDTF">2000-10-15T09:15:06Z</dcterms:created>
  <dcterms:modified xsi:type="dcterms:W3CDTF">2023-03-20T07:18:38Z</dcterms:modified>
  <cp:category/>
  <cp:version/>
  <cp:contentType/>
  <cp:contentStatus/>
</cp:coreProperties>
</file>